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Roland/Dropbox/KGAST_2015/Sitzungen/Vorstand/Einladungen/2022/20220215/"/>
    </mc:Choice>
  </mc:AlternateContent>
  <xr:revisionPtr revIDLastSave="0" documentId="8_{BF3553F6-5DA4-C244-B150-1A4BBB91F9D1}" xr6:coauthVersionLast="36" xr6:coauthVersionMax="36" xr10:uidLastSave="{00000000-0000-0000-0000-000000000000}"/>
  <bookViews>
    <workbookView xWindow="-3780" yWindow="2120" windowWidth="36000" windowHeight="18560" xr2:uid="{00000000-000D-0000-FFFF-FFFF00000000}"/>
  </bookViews>
  <sheets>
    <sheet name="Vorschlag_Mitgliederbeiträge" sheetId="1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13" i="1"/>
  <c r="C46" i="1"/>
  <c r="D46" i="1"/>
  <c r="E46" i="1"/>
</calcChain>
</file>

<file path=xl/sharedStrings.xml><?xml version="1.0" encoding="utf-8"?>
<sst xmlns="http://schemas.openxmlformats.org/spreadsheetml/2006/main" count="47" uniqueCount="47">
  <si>
    <t>Cluster:</t>
  </si>
  <si>
    <t>AUM &lt; 1 Mrd.</t>
  </si>
  <si>
    <t>AUM 1 bis 5 Mrd.</t>
  </si>
  <si>
    <t>AUM 5 bis 10 Mrd.</t>
  </si>
  <si>
    <t>AUM 10 bis 15 Mrd.</t>
  </si>
  <si>
    <t>AUM 15 bis 20 Mrd.</t>
  </si>
  <si>
    <t>AUM &gt; 20 Mrd.</t>
  </si>
  <si>
    <t>Adimora</t>
  </si>
  <si>
    <t>AFIAA</t>
  </si>
  <si>
    <t>Allianz</t>
  </si>
  <si>
    <t>Assetimmo</t>
  </si>
  <si>
    <t>Avadis</t>
  </si>
  <si>
    <t>AWi</t>
  </si>
  <si>
    <t>Bâloise</t>
  </si>
  <si>
    <t>CSA</t>
  </si>
  <si>
    <t>DAI</t>
  </si>
  <si>
    <t>Ecoreal</t>
  </si>
  <si>
    <t>Greenbrix</t>
  </si>
  <si>
    <t>Helvetia</t>
  </si>
  <si>
    <t>HIG</t>
  </si>
  <si>
    <t>IST</t>
  </si>
  <si>
    <t>J. Safra Sarasin</t>
  </si>
  <si>
    <t>Patrimonium</t>
  </si>
  <si>
    <t>Pensimo</t>
  </si>
  <si>
    <t>Prisma</t>
  </si>
  <si>
    <t>Renaissance</t>
  </si>
  <si>
    <t>SFP</t>
  </si>
  <si>
    <t>SIF</t>
  </si>
  <si>
    <t>SPA</t>
  </si>
  <si>
    <t>Swisscanto</t>
  </si>
  <si>
    <t>Swisslife</t>
  </si>
  <si>
    <t>Tellco</t>
  </si>
  <si>
    <t>Testina</t>
  </si>
  <si>
    <t>Turidomus</t>
  </si>
  <si>
    <t>UBS</t>
  </si>
  <si>
    <t>Zürich</t>
  </si>
  <si>
    <t>Total</t>
  </si>
  <si>
    <t>in Mio.</t>
  </si>
  <si>
    <t>Beitrag 
Faktor:</t>
  </si>
  <si>
    <t xml:space="preserve">Anlagestiftung
</t>
  </si>
  <si>
    <t>Beitrag
Faktor:</t>
  </si>
  <si>
    <t xml:space="preserve">AuM 31.12.2021
</t>
  </si>
  <si>
    <t>avenirplus</t>
  </si>
  <si>
    <t>Fundamenta</t>
  </si>
  <si>
    <t>Axa</t>
  </si>
  <si>
    <t>Mitgliederbeitragsrechnung 2022 (mit Zahlen per 31.12.2021)</t>
  </si>
  <si>
    <t>Neumitglieder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</si>
</sst>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164" fontId="5" fillId="0" borderId="0" xfId="1" applyNumberFormat="1" applyFont="1" applyAlignment="1">
      <alignment horizontal="right"/>
    </xf>
    <xf numFmtId="0" fontId="6" fillId="0" borderId="0" xfId="0" applyFont="1" applyAlignment="1">
      <alignment horizontal="center"/>
    </xf>
    <xf numFmtId="16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1" xfId="0" applyFont="1" applyBorder="1"/>
    <xf numFmtId="0" fontId="5" fillId="0" borderId="2" xfId="0" applyFont="1" applyBorder="1" applyAlignment="1">
      <alignment horizontal="right"/>
    </xf>
    <xf numFmtId="164" fontId="5" fillId="0" borderId="3" xfId="1" applyNumberFormat="1" applyFont="1" applyBorder="1"/>
    <xf numFmtId="0" fontId="5" fillId="0" borderId="4" xfId="0" applyFont="1" applyBorder="1"/>
    <xf numFmtId="164" fontId="5" fillId="0" borderId="5" xfId="1" applyNumberFormat="1" applyFont="1" applyBorder="1"/>
    <xf numFmtId="0" fontId="5" fillId="0" borderId="6" xfId="0" applyFont="1" applyBorder="1"/>
    <xf numFmtId="0" fontId="5" fillId="0" borderId="7" xfId="0" applyFont="1" applyBorder="1" applyAlignment="1">
      <alignment horizontal="right"/>
    </xf>
    <xf numFmtId="164" fontId="5" fillId="0" borderId="8" xfId="1" applyNumberFormat="1" applyFont="1" applyBorder="1"/>
    <xf numFmtId="0" fontId="0" fillId="0" borderId="0" xfId="0" applyAlignment="1">
      <alignment vertical="center"/>
    </xf>
    <xf numFmtId="164" fontId="6" fillId="0" borderId="6" xfId="1" applyNumberFormat="1" applyFont="1" applyBorder="1" applyAlignment="1">
      <alignment horizontal="left" vertical="center"/>
    </xf>
    <xf numFmtId="164" fontId="6" fillId="0" borderId="10" xfId="1" applyNumberFormat="1" applyFont="1" applyBorder="1" applyAlignment="1">
      <alignment horizontal="right" vertical="center"/>
    </xf>
    <xf numFmtId="164" fontId="8" fillId="2" borderId="11" xfId="1" applyNumberFormat="1" applyFont="1" applyFill="1" applyBorder="1" applyAlignment="1">
      <alignment horizontal="right"/>
    </xf>
    <xf numFmtId="164" fontId="8" fillId="0" borderId="11" xfId="1" applyNumberFormat="1" applyFont="1" applyFill="1" applyBorder="1" applyAlignment="1">
      <alignment horizontal="right"/>
    </xf>
    <xf numFmtId="164" fontId="8" fillId="0" borderId="12" xfId="1" applyNumberFormat="1" applyFont="1" applyFill="1" applyBorder="1" applyAlignment="1">
      <alignment horizontal="right"/>
    </xf>
    <xf numFmtId="164" fontId="7" fillId="0" borderId="13" xfId="1" applyNumberFormat="1" applyFont="1" applyFill="1" applyBorder="1" applyAlignment="1">
      <alignment horizontal="right" vertical="center"/>
    </xf>
    <xf numFmtId="164" fontId="5" fillId="3" borderId="14" xfId="0" applyNumberFormat="1" applyFont="1" applyFill="1" applyBorder="1"/>
    <xf numFmtId="164" fontId="5" fillId="3" borderId="15" xfId="0" applyNumberFormat="1" applyFont="1" applyFill="1" applyBorder="1"/>
    <xf numFmtId="14" fontId="9" fillId="0" borderId="0" xfId="0" applyNumberFormat="1" applyFont="1" applyAlignment="1">
      <alignment horizontal="left"/>
    </xf>
    <xf numFmtId="0" fontId="5" fillId="0" borderId="4" xfId="0" applyFont="1" applyFill="1" applyBorder="1"/>
    <xf numFmtId="0" fontId="5" fillId="0" borderId="9" xfId="0" applyFont="1" applyBorder="1" applyAlignment="1">
      <alignment horizontal="left"/>
    </xf>
    <xf numFmtId="0" fontId="6" fillId="0" borderId="17" xfId="0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top"/>
    </xf>
    <xf numFmtId="0" fontId="6" fillId="0" borderId="6" xfId="0" applyFont="1" applyBorder="1" applyAlignment="1">
      <alignment vertical="top"/>
    </xf>
    <xf numFmtId="0" fontId="6" fillId="0" borderId="16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165" fontId="6" fillId="0" borderId="8" xfId="1" applyNumberFormat="1" applyFont="1" applyBorder="1" applyAlignment="1">
      <alignment horizontal="center" vertical="top" wrapText="1"/>
    </xf>
    <xf numFmtId="164" fontId="7" fillId="2" borderId="18" xfId="1" applyNumberFormat="1" applyFont="1" applyFill="1" applyBorder="1" applyAlignment="1">
      <alignment horizontal="right" vertical="center"/>
    </xf>
    <xf numFmtId="0" fontId="5" fillId="4" borderId="4" xfId="0" applyFont="1" applyFill="1" applyBorder="1"/>
    <xf numFmtId="0" fontId="0" fillId="4" borderId="0" xfId="0" applyFill="1"/>
    <xf numFmtId="14" fontId="9" fillId="0" borderId="0" xfId="0" applyNumberFormat="1" applyFont="1" applyAlignment="1">
      <alignment horizontal="left"/>
    </xf>
  </cellXfs>
  <cellStyles count="10">
    <cellStyle name="Besuchter Hyperlink" xfId="3" builtinId="9" hidden="1"/>
    <cellStyle name="Besuchter Hyperlink" xfId="5" builtinId="9" hidden="1"/>
    <cellStyle name="Besuchter Hyperlink" xfId="7" builtinId="9" hidden="1"/>
    <cellStyle name="Besuchter Hyperlink" xfId="9" builtinId="9" hidden="1"/>
    <cellStyle name="Komma" xfId="1" builtinId="3"/>
    <cellStyle name="Link" xfId="2" builtinId="8" hidden="1"/>
    <cellStyle name="Link" xfId="4" builtinId="8" hidden="1"/>
    <cellStyle name="Link" xfId="6" builtinId="8" hidden="1"/>
    <cellStyle name="Link" xfId="8" builtinId="8" hidde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232833</xdr:rowOff>
    </xdr:from>
    <xdr:to>
      <xdr:col>2</xdr:col>
      <xdr:colOff>877993</xdr:colOff>
      <xdr:row>0</xdr:row>
      <xdr:rowOff>1030817</xdr:rowOff>
    </xdr:to>
    <xdr:pic>
      <xdr:nvPicPr>
        <xdr:cNvPr id="2" name="Bild 1" descr="rz_logo_kgast_p7530_ne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232833"/>
          <a:ext cx="2232660" cy="797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8"/>
  <sheetViews>
    <sheetView tabSelected="1" topLeftCell="A15" workbookViewId="0">
      <selection activeCell="I26" sqref="I26"/>
    </sheetView>
  </sheetViews>
  <sheetFormatPr baseColWidth="10" defaultColWidth="11.5" defaultRowHeight="15" x14ac:dyDescent="0.2"/>
  <cols>
    <col min="1" max="1" width="2.6640625" customWidth="1"/>
    <col min="2" max="2" width="15.5" customWidth="1"/>
    <col min="3" max="3" width="16.83203125" customWidth="1"/>
    <col min="4" max="5" width="12.6640625" customWidth="1"/>
  </cols>
  <sheetData>
    <row r="1" spans="1:5" ht="100" customHeight="1" x14ac:dyDescent="0.2"/>
    <row r="2" spans="1:5" ht="18" x14ac:dyDescent="0.2">
      <c r="A2" s="2" t="s">
        <v>45</v>
      </c>
    </row>
    <row r="3" spans="1:5" ht="19" thickBot="1" x14ac:dyDescent="0.25">
      <c r="A3" s="2"/>
    </row>
    <row r="4" spans="1:5" ht="23" customHeight="1" x14ac:dyDescent="0.2">
      <c r="B4" s="8" t="s">
        <v>0</v>
      </c>
      <c r="C4" s="9" t="s">
        <v>1</v>
      </c>
      <c r="D4" s="10">
        <v>10000</v>
      </c>
    </row>
    <row r="5" spans="1:5" x14ac:dyDescent="0.2">
      <c r="A5" s="5"/>
      <c r="B5" s="11"/>
      <c r="C5" s="6" t="s">
        <v>2</v>
      </c>
      <c r="D5" s="12">
        <v>15000</v>
      </c>
    </row>
    <row r="6" spans="1:5" x14ac:dyDescent="0.2">
      <c r="B6" s="11"/>
      <c r="C6" s="6" t="s">
        <v>3</v>
      </c>
      <c r="D6" s="12">
        <v>20000</v>
      </c>
    </row>
    <row r="7" spans="1:5" x14ac:dyDescent="0.2">
      <c r="B7" s="11"/>
      <c r="C7" s="7" t="s">
        <v>4</v>
      </c>
      <c r="D7" s="12">
        <v>25000</v>
      </c>
    </row>
    <row r="8" spans="1:5" x14ac:dyDescent="0.2">
      <c r="B8" s="11"/>
      <c r="C8" s="7" t="s">
        <v>5</v>
      </c>
      <c r="D8" s="12">
        <v>30000</v>
      </c>
    </row>
    <row r="9" spans="1:5" ht="16" thickBot="1" x14ac:dyDescent="0.25">
      <c r="B9" s="13"/>
      <c r="C9" s="14" t="s">
        <v>6</v>
      </c>
      <c r="D9" s="15">
        <v>35000</v>
      </c>
    </row>
    <row r="10" spans="1:5" ht="16" thickBot="1" x14ac:dyDescent="0.25">
      <c r="B10" s="3"/>
      <c r="C10" s="3"/>
      <c r="D10" s="4"/>
    </row>
    <row r="11" spans="1:5" ht="34" customHeight="1" x14ac:dyDescent="0.2">
      <c r="B11" s="30" t="s">
        <v>39</v>
      </c>
      <c r="C11" s="28" t="s">
        <v>41</v>
      </c>
      <c r="D11" s="29" t="s">
        <v>40</v>
      </c>
      <c r="E11" s="29" t="s">
        <v>38</v>
      </c>
    </row>
    <row r="12" spans="1:5" s="31" customFormat="1" ht="18" customHeight="1" thickBot="1" x14ac:dyDescent="0.25">
      <c r="B12" s="32"/>
      <c r="C12" s="33" t="s">
        <v>37</v>
      </c>
      <c r="D12" s="34">
        <v>1</v>
      </c>
      <c r="E12" s="35">
        <v>0.8</v>
      </c>
    </row>
    <row r="13" spans="1:5" ht="16" x14ac:dyDescent="0.2">
      <c r="B13" s="11" t="s">
        <v>7</v>
      </c>
      <c r="C13" s="23">
        <v>406</v>
      </c>
      <c r="D13" s="20">
        <v>10000</v>
      </c>
      <c r="E13" s="19">
        <f>D13*$E$12</f>
        <v>8000</v>
      </c>
    </row>
    <row r="14" spans="1:5" ht="16" x14ac:dyDescent="0.2">
      <c r="B14" s="11" t="s">
        <v>8</v>
      </c>
      <c r="C14" s="23">
        <v>3801</v>
      </c>
      <c r="D14" s="20">
        <v>15000</v>
      </c>
      <c r="E14" s="19">
        <f t="shared" ref="E14:E45" si="0">D14*$E$12</f>
        <v>12000</v>
      </c>
    </row>
    <row r="15" spans="1:5" ht="16" x14ac:dyDescent="0.2">
      <c r="B15" s="37" t="s">
        <v>9</v>
      </c>
      <c r="C15" s="23">
        <v>1161</v>
      </c>
      <c r="D15" s="20">
        <v>15000</v>
      </c>
      <c r="E15" s="19">
        <f t="shared" si="0"/>
        <v>12000</v>
      </c>
    </row>
    <row r="16" spans="1:5" ht="16" x14ac:dyDescent="0.2">
      <c r="B16" s="11" t="s">
        <v>10</v>
      </c>
      <c r="C16" s="23">
        <v>2733</v>
      </c>
      <c r="D16" s="20">
        <v>15000</v>
      </c>
      <c r="E16" s="19">
        <f t="shared" si="0"/>
        <v>12000</v>
      </c>
    </row>
    <row r="17" spans="2:5" ht="16" x14ac:dyDescent="0.2">
      <c r="B17" s="37" t="s">
        <v>42</v>
      </c>
      <c r="C17" s="23">
        <v>707</v>
      </c>
      <c r="D17" s="20">
        <v>10000</v>
      </c>
      <c r="E17" s="19">
        <f t="shared" si="0"/>
        <v>8000</v>
      </c>
    </row>
    <row r="18" spans="2:5" ht="16" x14ac:dyDescent="0.2">
      <c r="B18" s="11" t="s">
        <v>11</v>
      </c>
      <c r="C18" s="23">
        <v>11827</v>
      </c>
      <c r="D18" s="20">
        <v>25000</v>
      </c>
      <c r="E18" s="19">
        <f t="shared" si="0"/>
        <v>20000</v>
      </c>
    </row>
    <row r="19" spans="2:5" ht="16" x14ac:dyDescent="0.2">
      <c r="B19" s="11" t="s">
        <v>12</v>
      </c>
      <c r="C19" s="23">
        <v>1552</v>
      </c>
      <c r="D19" s="20">
        <v>15000</v>
      </c>
      <c r="E19" s="19">
        <f t="shared" si="0"/>
        <v>12000</v>
      </c>
    </row>
    <row r="20" spans="2:5" ht="16" x14ac:dyDescent="0.2">
      <c r="B20" s="11" t="s">
        <v>44</v>
      </c>
      <c r="C20" s="23">
        <v>9538</v>
      </c>
      <c r="D20" s="20">
        <v>20000</v>
      </c>
      <c r="E20" s="19">
        <f t="shared" si="0"/>
        <v>16000</v>
      </c>
    </row>
    <row r="21" spans="2:5" ht="16" x14ac:dyDescent="0.2">
      <c r="B21" s="11" t="s">
        <v>13</v>
      </c>
      <c r="C21" s="23">
        <v>2545</v>
      </c>
      <c r="D21" s="20">
        <v>15000</v>
      </c>
      <c r="E21" s="19">
        <f t="shared" si="0"/>
        <v>12000</v>
      </c>
    </row>
    <row r="22" spans="2:5" ht="16" x14ac:dyDescent="0.2">
      <c r="B22" s="11" t="s">
        <v>14</v>
      </c>
      <c r="C22" s="23">
        <v>27618</v>
      </c>
      <c r="D22" s="20">
        <v>35000</v>
      </c>
      <c r="E22" s="19">
        <f t="shared" si="0"/>
        <v>28000</v>
      </c>
    </row>
    <row r="23" spans="2:5" ht="16" x14ac:dyDescent="0.2">
      <c r="B23" s="11" t="s">
        <v>15</v>
      </c>
      <c r="C23" s="23">
        <v>419</v>
      </c>
      <c r="D23" s="20">
        <v>10000</v>
      </c>
      <c r="E23" s="19">
        <f t="shared" si="0"/>
        <v>8000</v>
      </c>
    </row>
    <row r="24" spans="2:5" ht="16" x14ac:dyDescent="0.2">
      <c r="B24" s="11" t="s">
        <v>16</v>
      </c>
      <c r="C24" s="23">
        <v>1608</v>
      </c>
      <c r="D24" s="20">
        <v>15000</v>
      </c>
      <c r="E24" s="19">
        <f t="shared" si="0"/>
        <v>12000</v>
      </c>
    </row>
    <row r="25" spans="2:5" ht="16" x14ac:dyDescent="0.2">
      <c r="B25" s="37" t="s">
        <v>43</v>
      </c>
      <c r="C25" s="23">
        <v>297</v>
      </c>
      <c r="D25" s="20">
        <v>10000</v>
      </c>
      <c r="E25" s="19">
        <f t="shared" si="0"/>
        <v>8000</v>
      </c>
    </row>
    <row r="26" spans="2:5" ht="16" x14ac:dyDescent="0.2">
      <c r="B26" s="11" t="s">
        <v>17</v>
      </c>
      <c r="C26" s="23">
        <v>358</v>
      </c>
      <c r="D26" s="20">
        <v>10000</v>
      </c>
      <c r="E26" s="19">
        <f t="shared" si="0"/>
        <v>8000</v>
      </c>
    </row>
    <row r="27" spans="2:5" ht="16" x14ac:dyDescent="0.2">
      <c r="B27" s="11" t="s">
        <v>18</v>
      </c>
      <c r="C27" s="23">
        <v>1978</v>
      </c>
      <c r="D27" s="20">
        <v>15000</v>
      </c>
      <c r="E27" s="19">
        <f t="shared" si="0"/>
        <v>12000</v>
      </c>
    </row>
    <row r="28" spans="2:5" ht="16" x14ac:dyDescent="0.2">
      <c r="B28" s="11" t="s">
        <v>19</v>
      </c>
      <c r="C28" s="23">
        <v>1261</v>
      </c>
      <c r="D28" s="20">
        <v>15000</v>
      </c>
      <c r="E28" s="19">
        <f t="shared" si="0"/>
        <v>12000</v>
      </c>
    </row>
    <row r="29" spans="2:5" ht="16" x14ac:dyDescent="0.2">
      <c r="B29" s="11" t="s">
        <v>20</v>
      </c>
      <c r="C29" s="23">
        <v>10698</v>
      </c>
      <c r="D29" s="20">
        <v>25000</v>
      </c>
      <c r="E29" s="19">
        <f t="shared" si="0"/>
        <v>20000</v>
      </c>
    </row>
    <row r="30" spans="2:5" ht="16" x14ac:dyDescent="0.2">
      <c r="B30" s="11" t="s">
        <v>21</v>
      </c>
      <c r="C30" s="23">
        <v>1801</v>
      </c>
      <c r="D30" s="20">
        <v>15000</v>
      </c>
      <c r="E30" s="19">
        <f t="shared" si="0"/>
        <v>12000</v>
      </c>
    </row>
    <row r="31" spans="2:5" ht="16" x14ac:dyDescent="0.2">
      <c r="B31" s="11" t="s">
        <v>22</v>
      </c>
      <c r="C31" s="23">
        <v>1100</v>
      </c>
      <c r="D31" s="20">
        <v>15000</v>
      </c>
      <c r="E31" s="19">
        <f t="shared" si="0"/>
        <v>12000</v>
      </c>
    </row>
    <row r="32" spans="2:5" ht="16" x14ac:dyDescent="0.2">
      <c r="B32" s="11" t="s">
        <v>23</v>
      </c>
      <c r="C32" s="23">
        <v>3034</v>
      </c>
      <c r="D32" s="20">
        <v>15000</v>
      </c>
      <c r="E32" s="19">
        <f t="shared" si="0"/>
        <v>12000</v>
      </c>
    </row>
    <row r="33" spans="1:5" ht="16" x14ac:dyDescent="0.2">
      <c r="B33" s="11" t="s">
        <v>24</v>
      </c>
      <c r="C33" s="23">
        <v>791</v>
      </c>
      <c r="D33" s="20">
        <v>10000</v>
      </c>
      <c r="E33" s="19">
        <f t="shared" si="0"/>
        <v>8000</v>
      </c>
    </row>
    <row r="34" spans="1:5" ht="16" x14ac:dyDescent="0.2">
      <c r="B34" s="11" t="s">
        <v>25</v>
      </c>
      <c r="C34" s="23">
        <v>181</v>
      </c>
      <c r="D34" s="20">
        <v>10000</v>
      </c>
      <c r="E34" s="19">
        <f t="shared" si="0"/>
        <v>8000</v>
      </c>
    </row>
    <row r="35" spans="1:5" ht="16" x14ac:dyDescent="0.2">
      <c r="B35" s="11" t="s">
        <v>26</v>
      </c>
      <c r="C35" s="23">
        <v>599</v>
      </c>
      <c r="D35" s="20">
        <v>10000</v>
      </c>
      <c r="E35" s="19">
        <f t="shared" si="0"/>
        <v>8000</v>
      </c>
    </row>
    <row r="36" spans="1:5" ht="16" x14ac:dyDescent="0.2">
      <c r="B36" s="26" t="s">
        <v>27</v>
      </c>
      <c r="C36" s="23">
        <v>972</v>
      </c>
      <c r="D36" s="20">
        <v>10000</v>
      </c>
      <c r="E36" s="19">
        <f t="shared" si="0"/>
        <v>8000</v>
      </c>
    </row>
    <row r="37" spans="1:5" ht="16" x14ac:dyDescent="0.2">
      <c r="B37" s="11" t="s">
        <v>28</v>
      </c>
      <c r="C37" s="23">
        <v>2972</v>
      </c>
      <c r="D37" s="20">
        <v>15000</v>
      </c>
      <c r="E37" s="19">
        <f t="shared" si="0"/>
        <v>12000</v>
      </c>
    </row>
    <row r="38" spans="1:5" ht="16" x14ac:dyDescent="0.2">
      <c r="B38" s="11" t="s">
        <v>29</v>
      </c>
      <c r="C38" s="23">
        <v>20919</v>
      </c>
      <c r="D38" s="20">
        <v>35000</v>
      </c>
      <c r="E38" s="19">
        <f t="shared" si="0"/>
        <v>28000</v>
      </c>
    </row>
    <row r="39" spans="1:5" ht="16" x14ac:dyDescent="0.2">
      <c r="B39" s="11" t="s">
        <v>30</v>
      </c>
      <c r="C39" s="23">
        <v>15040</v>
      </c>
      <c r="D39" s="20">
        <v>30000</v>
      </c>
      <c r="E39" s="19">
        <f t="shared" si="0"/>
        <v>24000</v>
      </c>
    </row>
    <row r="40" spans="1:5" ht="16" x14ac:dyDescent="0.2">
      <c r="B40" s="11" t="s">
        <v>31</v>
      </c>
      <c r="C40" s="23">
        <v>1489</v>
      </c>
      <c r="D40" s="20">
        <v>15000</v>
      </c>
      <c r="E40" s="19">
        <f t="shared" si="0"/>
        <v>12000</v>
      </c>
    </row>
    <row r="41" spans="1:5" ht="16" x14ac:dyDescent="0.2">
      <c r="B41" s="11" t="s">
        <v>32</v>
      </c>
      <c r="C41" s="23">
        <v>914</v>
      </c>
      <c r="D41" s="20">
        <v>10000</v>
      </c>
      <c r="E41" s="19">
        <f t="shared" si="0"/>
        <v>8000</v>
      </c>
    </row>
    <row r="42" spans="1:5" ht="16" x14ac:dyDescent="0.2">
      <c r="B42" s="11" t="s">
        <v>33</v>
      </c>
      <c r="C42" s="23">
        <v>5590</v>
      </c>
      <c r="D42" s="20">
        <v>20000</v>
      </c>
      <c r="E42" s="19">
        <f t="shared" si="0"/>
        <v>16000</v>
      </c>
    </row>
    <row r="43" spans="1:5" ht="16" x14ac:dyDescent="0.2">
      <c r="B43" s="11" t="s">
        <v>34</v>
      </c>
      <c r="C43" s="23">
        <v>29352</v>
      </c>
      <c r="D43" s="20">
        <v>35000</v>
      </c>
      <c r="E43" s="19">
        <f t="shared" si="0"/>
        <v>28000</v>
      </c>
    </row>
    <row r="44" spans="1:5" ht="16" x14ac:dyDescent="0.2">
      <c r="A44" s="11"/>
      <c r="B44" s="11" t="s">
        <v>35</v>
      </c>
      <c r="C44" s="23">
        <v>23582</v>
      </c>
      <c r="D44" s="20">
        <v>35000</v>
      </c>
      <c r="E44" s="19">
        <f t="shared" si="0"/>
        <v>28000</v>
      </c>
    </row>
    <row r="45" spans="1:5" ht="17" thickBot="1" x14ac:dyDescent="0.25">
      <c r="B45" s="27">
        <v>1291</v>
      </c>
      <c r="C45" s="24">
        <v>838</v>
      </c>
      <c r="D45" s="21">
        <v>10000</v>
      </c>
      <c r="E45" s="19">
        <f t="shared" si="0"/>
        <v>8000</v>
      </c>
    </row>
    <row r="46" spans="1:5" s="16" customFormat="1" ht="32" customHeight="1" thickBot="1" x14ac:dyDescent="0.25">
      <c r="B46" s="17" t="s">
        <v>36</v>
      </c>
      <c r="C46" s="18">
        <f>SUM(C13:C45)</f>
        <v>187681</v>
      </c>
      <c r="D46" s="22">
        <f>SUM(D13:D45)</f>
        <v>565000</v>
      </c>
      <c r="E46" s="36">
        <f>SUM(E13:E45)</f>
        <v>452000</v>
      </c>
    </row>
    <row r="47" spans="1:5" s="1" customFormat="1" x14ac:dyDescent="0.2">
      <c r="A47" s="39">
        <v>44594</v>
      </c>
      <c r="B47" s="39"/>
      <c r="C47" s="25"/>
      <c r="D47"/>
    </row>
    <row r="48" spans="1:5" x14ac:dyDescent="0.2">
      <c r="B48" s="38" t="s">
        <v>46</v>
      </c>
    </row>
  </sheetData>
  <sortState ref="B9:H34">
    <sortCondition ref="B9:B34"/>
  </sortState>
  <mergeCells count="1">
    <mergeCell ref="A47:B47"/>
  </mergeCells>
  <phoneticPr fontId="3" type="noConversion"/>
  <pageMargins left="0.99" right="0.99" top="0" bottom="1.3" header="0.31" footer="0.31"/>
  <pageSetup paperSize="9" scale="97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Vorschlag_Mitgliederbeiträge</vt:lpstr>
    </vt:vector>
  </TitlesOfParts>
  <Manager/>
  <Company>Zurich Insurance Company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Gubler, Martin H.</dc:creator>
  <cp:keywords/>
  <dc:description/>
  <cp:lastModifiedBy>Roland Kriemler</cp:lastModifiedBy>
  <cp:revision/>
  <dcterms:created xsi:type="dcterms:W3CDTF">2016-09-13T12:10:25Z</dcterms:created>
  <dcterms:modified xsi:type="dcterms:W3CDTF">2022-02-07T10:46:53Z</dcterms:modified>
  <cp:category/>
  <cp:contentStatus/>
</cp:coreProperties>
</file>