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90" yWindow="60" windowWidth="14295" windowHeight="12435" tabRatio="729"/>
  </bookViews>
  <sheets>
    <sheet name="Schweiz (inkl. WW)" sheetId="8" r:id="rId1"/>
  </sheets>
  <calcPr calcId="145621" calcOnSave="0"/>
</workbook>
</file>

<file path=xl/calcChain.xml><?xml version="1.0" encoding="utf-8"?>
<calcChain xmlns="http://schemas.openxmlformats.org/spreadsheetml/2006/main">
  <c r="D4" i="8" l="1"/>
  <c r="E4" i="8"/>
  <c r="D28" i="8"/>
  <c r="D17" i="8"/>
  <c r="E28" i="8"/>
  <c r="E17" i="8"/>
  <c r="D39" i="8" l="1"/>
  <c r="E39" i="8"/>
</calcChain>
</file>

<file path=xl/sharedStrings.xml><?xml version="1.0" encoding="utf-8"?>
<sst xmlns="http://schemas.openxmlformats.org/spreadsheetml/2006/main" count="156" uniqueCount="95">
  <si>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</si>
  <si>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</si>
  <si>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</si>
  <si>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</si>
  <si>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</si>
  <si>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</si>
  <si>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</si>
  <si>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</si>
  <si>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</si>
  <si>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</si>
  <si>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</si>
  <si>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</si>
  <si>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</si>
  <si>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</si>
  <si>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</si>
  <si>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</si>
  <si>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</si>
  <si>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</si>
  <si>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</si>
  <si>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</si>
  <si>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</si>
  <si>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CSA Real Estate Switzerland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</si>
  <si>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</si>
  <si>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</si>
  <si>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</si>
  <si>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</si>
  <si>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</si>
  <si>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</si>
  <si>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</si>
  <si>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</si>
  <si>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</si>
  <si>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</si>
  <si>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</si>
  <si>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</si>
  <si>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</si>
  <si>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</si>
  <si>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</si>
  <si>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</si>
  <si>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</si>
  <si>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</si>
  <si>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</si>
  <si>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</si>
  <si>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</si>
  <si>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</si>
  <si>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</si>
  <si>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</si>
  <si>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</si>
  <si>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</si>
  <si>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</si>
  <si>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</si>
  <si>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</si>
  <si>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</si>
  <si>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</si>
  <si>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</si>
  <si>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</si>
  <si>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</si>
  <si>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</si>
  <si>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</si>
  <si>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</si>
  <si>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</si>
  <si>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</si>
  <si>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</si>
  <si>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</si>
  <si>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</si>
  <si>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</si>
  <si>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</si>
  <si>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</si>
  <si>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</si>
  <si>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</si>
  <si>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</si>
  <si>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</si>
  <si>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</si>
  <si>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</si>
  <si>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</si>
  <si>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</si>
  <si>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</si>
  <si>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</si>
  <si>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</si>
  <si>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</si>
  <si>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</si>
  <si>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</si>
  <si>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</si>
  <si>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</si>
  <si>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</si>
  <si>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</si>
  <si>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</si>
  <si>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</si>
  <si>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</si>
  <si>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</si>
  <si>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Kennzahlen Anlagestiftungen mit Schweizer Immobilien-Anlagegruppen - 2017 (Basis Jahresabschlüsse)</t>
  </si>
  <si>
    <t>Rendite des investierten Kapitals (ROIC)</t>
  </si>
  <si>
    <t>Immobilien Schweiz Fokus</t>
  </si>
  <si>
    <t>Greenbrix Housing</t>
  </si>
  <si>
    <t>Greenbrix Anlagestiftung</t>
  </si>
  <si>
    <t>Total (32)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</si>
</sst>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3" fontId="8" fillId="2" borderId="1" xfId="0" applyNumberFormat="1" applyFont="1" applyFill="1" applyBorder="1" applyAlignment="1">
      <alignment horizontal="right" vertical="center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vertical="top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3" fillId="0" borderId="0" xfId="0" applyNumberFormat="1" applyFont="1" applyFill="1" applyAlignment="1">
      <alignment vertical="top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4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1" fontId="32" fillId="0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right" vertical="center" wrapText="1"/>
    </xf>
    <xf numFmtId="2" fontId="34" fillId="0" borderId="1" xfId="0" applyNumberFormat="1" applyFont="1" applyFill="1" applyBorder="1" applyAlignment="1">
      <alignment horizontal="righ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4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35" fillId="0" borderId="1" xfId="0" quotePrefix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5"/>
  <sheetViews>
    <sheetView showGridLines="0" tabSelected="1" view="pageLayout" topLeftCell="A2" zoomScale="80" zoomScaleNormal="100" zoomScalePageLayoutView="80" workbookViewId="0">
      <selection activeCell="Q26" sqref="A26:Q26"/>
    </sheetView>
  </sheetViews>
  <sheetFormatPr defaultColWidth="1.140625" defaultRowHeight="12.75" outlineLevelCol="1" x14ac:dyDescent="0.2"/>
  <cols>
    <col min="1" max="1" width="43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45"/>
  </cols>
  <sheetData>
    <row r="1" spans="1:21" s="5" customFormat="1" ht="18" x14ac:dyDescent="0.2">
      <c r="A1" s="24" t="s">
        <v>89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2"/>
    </row>
    <row r="2" spans="1:21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1" customFormat="1" ht="114.75" customHeight="1" x14ac:dyDescent="0.2">
      <c r="A3" s="8" t="s">
        <v>0</v>
      </c>
      <c r="B3" s="25" t="s">
        <v>1</v>
      </c>
      <c r="C3" s="25"/>
      <c r="D3" s="9" t="s">
        <v>30</v>
      </c>
      <c r="E3" s="9" t="s">
        <v>40</v>
      </c>
      <c r="F3" s="9" t="s">
        <v>87</v>
      </c>
      <c r="G3" s="10" t="s">
        <v>39</v>
      </c>
      <c r="H3" s="11" t="s">
        <v>15</v>
      </c>
      <c r="I3" s="12" t="s">
        <v>70</v>
      </c>
      <c r="J3" s="12" t="s">
        <v>69</v>
      </c>
      <c r="K3" s="12" t="s">
        <v>16</v>
      </c>
      <c r="L3" s="12" t="s">
        <v>90</v>
      </c>
      <c r="M3" s="12" t="s">
        <v>18</v>
      </c>
      <c r="N3" s="12" t="s">
        <v>17</v>
      </c>
      <c r="O3" s="12" t="s">
        <v>20</v>
      </c>
      <c r="P3" s="12" t="s">
        <v>20</v>
      </c>
      <c r="Q3" s="12" t="s">
        <v>34</v>
      </c>
    </row>
    <row r="4" spans="1:21" s="1" customFormat="1" ht="15" customHeight="1" x14ac:dyDescent="0.2">
      <c r="A4" s="16" t="s">
        <v>27</v>
      </c>
      <c r="B4" s="13"/>
      <c r="C4" s="13"/>
      <c r="D4" s="26">
        <f>SUM(D5:D16)</f>
        <v>14238</v>
      </c>
      <c r="E4" s="26">
        <f>SUM(E5:E16)</f>
        <v>12527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5"/>
    </row>
    <row r="5" spans="1:21" ht="15" customHeight="1" x14ac:dyDescent="0.2">
      <c r="A5" s="48" t="s">
        <v>73</v>
      </c>
      <c r="B5" s="49" t="s">
        <v>74</v>
      </c>
      <c r="C5" s="50" t="s">
        <v>75</v>
      </c>
      <c r="D5" s="51">
        <v>266</v>
      </c>
      <c r="E5" s="51">
        <v>205</v>
      </c>
      <c r="F5" s="52">
        <v>5.37</v>
      </c>
      <c r="G5" s="53">
        <v>17.23</v>
      </c>
      <c r="H5" s="54">
        <v>79.09</v>
      </c>
      <c r="I5" s="53">
        <v>0.3</v>
      </c>
      <c r="J5" s="53">
        <v>0.37</v>
      </c>
      <c r="K5" s="53">
        <v>4.7300000000000004</v>
      </c>
      <c r="L5" s="53">
        <v>3.96</v>
      </c>
      <c r="M5" s="53">
        <v>2.93</v>
      </c>
      <c r="N5" s="53">
        <v>90.58</v>
      </c>
      <c r="O5" s="53">
        <v>4.87</v>
      </c>
      <c r="P5" s="55"/>
      <c r="Q5" s="56">
        <v>43008</v>
      </c>
      <c r="R5" s="45"/>
      <c r="S5" s="45"/>
      <c r="T5" s="45"/>
      <c r="U5" s="45"/>
    </row>
    <row r="6" spans="1:21" ht="15" customHeight="1" x14ac:dyDescent="0.2">
      <c r="A6" s="7" t="s">
        <v>19</v>
      </c>
      <c r="B6" s="38" t="s">
        <v>6</v>
      </c>
      <c r="C6" s="39" t="s">
        <v>48</v>
      </c>
      <c r="D6" s="41">
        <v>1683</v>
      </c>
      <c r="E6" s="42">
        <v>1491</v>
      </c>
      <c r="F6" s="33">
        <v>5.73</v>
      </c>
      <c r="G6" s="34">
        <v>5.32</v>
      </c>
      <c r="H6" s="35">
        <v>79.290000000000006</v>
      </c>
      <c r="I6" s="34">
        <v>0.28000000000000003</v>
      </c>
      <c r="J6" s="34">
        <v>0.32</v>
      </c>
      <c r="K6" s="34">
        <v>4.95</v>
      </c>
      <c r="L6" s="34">
        <v>4.28</v>
      </c>
      <c r="M6" s="34">
        <v>3.23</v>
      </c>
      <c r="N6" s="34">
        <v>99.79</v>
      </c>
      <c r="O6" s="34">
        <v>4.95</v>
      </c>
      <c r="P6" s="37">
        <v>5.5</v>
      </c>
      <c r="Q6" s="36">
        <v>43190</v>
      </c>
      <c r="R6" s="45"/>
      <c r="S6" s="45"/>
      <c r="T6" s="45"/>
      <c r="U6" s="45"/>
    </row>
    <row r="7" spans="1:21" ht="15" customHeight="1" x14ac:dyDescent="0.2">
      <c r="A7" s="48" t="s">
        <v>4</v>
      </c>
      <c r="B7" s="49" t="s">
        <v>41</v>
      </c>
      <c r="C7" s="57" t="s">
        <v>46</v>
      </c>
      <c r="D7" s="51">
        <v>2350</v>
      </c>
      <c r="E7" s="51">
        <v>2279</v>
      </c>
      <c r="F7" s="52">
        <v>4.2699999999999996</v>
      </c>
      <c r="G7" s="58">
        <v>0</v>
      </c>
      <c r="H7" s="59">
        <v>78.58</v>
      </c>
      <c r="I7" s="54">
        <v>0.47</v>
      </c>
      <c r="J7" s="54">
        <v>0.49</v>
      </c>
      <c r="K7" s="53">
        <v>6.22</v>
      </c>
      <c r="L7" s="53">
        <v>5.95</v>
      </c>
      <c r="M7" s="53">
        <v>3.43</v>
      </c>
      <c r="N7" s="53">
        <v>100</v>
      </c>
      <c r="O7" s="53">
        <v>6.42</v>
      </c>
      <c r="P7" s="55">
        <v>5.3</v>
      </c>
      <c r="Q7" s="56">
        <v>43039</v>
      </c>
      <c r="R7" s="45"/>
      <c r="S7" s="45"/>
      <c r="T7" s="45"/>
      <c r="U7" s="45"/>
    </row>
    <row r="8" spans="1:21" ht="15" customHeight="1" x14ac:dyDescent="0.2">
      <c r="A8" s="48" t="s">
        <v>2</v>
      </c>
      <c r="B8" s="49" t="s">
        <v>83</v>
      </c>
      <c r="C8" s="57" t="s">
        <v>56</v>
      </c>
      <c r="D8" s="51">
        <v>801</v>
      </c>
      <c r="E8" s="51">
        <v>606</v>
      </c>
      <c r="F8" s="52">
        <v>8.17</v>
      </c>
      <c r="G8" s="53">
        <v>20.010000000000002</v>
      </c>
      <c r="H8" s="54">
        <v>74.67</v>
      </c>
      <c r="I8" s="53">
        <v>0.59</v>
      </c>
      <c r="J8" s="53">
        <v>0.76</v>
      </c>
      <c r="K8" s="53">
        <v>5.55</v>
      </c>
      <c r="L8" s="53">
        <v>4.37</v>
      </c>
      <c r="M8" s="60" t="s">
        <v>23</v>
      </c>
      <c r="N8" s="60" t="s">
        <v>23</v>
      </c>
      <c r="O8" s="53">
        <v>4.84</v>
      </c>
      <c r="P8" s="55">
        <v>4.4000000000000004</v>
      </c>
      <c r="Q8" s="56">
        <v>42916</v>
      </c>
      <c r="R8" s="45"/>
      <c r="S8" s="45"/>
      <c r="T8" s="45"/>
      <c r="U8" s="45"/>
    </row>
    <row r="9" spans="1:21" ht="15" customHeight="1" x14ac:dyDescent="0.2">
      <c r="A9" s="48" t="s">
        <v>93</v>
      </c>
      <c r="B9" s="61" t="s">
        <v>92</v>
      </c>
      <c r="C9" s="57"/>
      <c r="D9" s="51">
        <v>177</v>
      </c>
      <c r="E9" s="51">
        <v>160</v>
      </c>
      <c r="F9" s="52">
        <v>3.86</v>
      </c>
      <c r="G9" s="53">
        <v>9.5500000000000007</v>
      </c>
      <c r="H9" s="54">
        <v>59.25</v>
      </c>
      <c r="I9" s="53">
        <v>0.53</v>
      </c>
      <c r="J9" s="53">
        <v>0.6</v>
      </c>
      <c r="K9" s="53">
        <v>4.0199999999999996</v>
      </c>
      <c r="L9" s="53">
        <v>3.99</v>
      </c>
      <c r="M9" s="53">
        <v>1.69</v>
      </c>
      <c r="N9" s="53">
        <v>100</v>
      </c>
      <c r="O9" s="53">
        <v>4.07</v>
      </c>
      <c r="P9" s="55"/>
      <c r="Q9" s="56">
        <v>43008</v>
      </c>
      <c r="R9" s="45"/>
      <c r="S9" s="45"/>
      <c r="T9" s="45"/>
      <c r="U9" s="45"/>
    </row>
    <row r="10" spans="1:21" ht="15" customHeight="1" x14ac:dyDescent="0.2">
      <c r="A10" s="48" t="s">
        <v>33</v>
      </c>
      <c r="B10" s="49" t="s">
        <v>72</v>
      </c>
      <c r="C10" s="57" t="s">
        <v>52</v>
      </c>
      <c r="D10" s="51">
        <v>940</v>
      </c>
      <c r="E10" s="51">
        <v>697</v>
      </c>
      <c r="F10" s="52">
        <v>4.8499999999999996</v>
      </c>
      <c r="G10" s="53">
        <v>23.54</v>
      </c>
      <c r="H10" s="54">
        <v>83.76</v>
      </c>
      <c r="I10" s="53">
        <v>0.36</v>
      </c>
      <c r="J10" s="53">
        <v>0.48</v>
      </c>
      <c r="K10" s="53">
        <v>7.22</v>
      </c>
      <c r="L10" s="53"/>
      <c r="M10" s="53">
        <v>5.0999999999999996</v>
      </c>
      <c r="N10" s="53">
        <v>103.9</v>
      </c>
      <c r="O10" s="53">
        <v>7.35</v>
      </c>
      <c r="P10" s="62">
        <v>5.5</v>
      </c>
      <c r="Q10" s="56">
        <v>43008</v>
      </c>
      <c r="R10" s="45"/>
      <c r="S10" s="45"/>
      <c r="T10" s="45"/>
      <c r="U10" s="45"/>
    </row>
    <row r="11" spans="1:21" ht="15" customHeight="1" x14ac:dyDescent="0.2">
      <c r="A11" s="48" t="s">
        <v>85</v>
      </c>
      <c r="B11" s="49" t="s">
        <v>41</v>
      </c>
      <c r="C11" s="57" t="s">
        <v>85</v>
      </c>
      <c r="D11" s="51">
        <v>213</v>
      </c>
      <c r="E11" s="51">
        <v>150</v>
      </c>
      <c r="F11" s="52">
        <v>6.13</v>
      </c>
      <c r="G11" s="53">
        <v>29.44</v>
      </c>
      <c r="H11" s="54">
        <v>70.11</v>
      </c>
      <c r="I11" s="53">
        <v>0.67</v>
      </c>
      <c r="J11" s="53">
        <v>1.04</v>
      </c>
      <c r="K11" s="53">
        <v>2.72</v>
      </c>
      <c r="L11" s="53">
        <v>2.9</v>
      </c>
      <c r="M11" s="60" t="s">
        <v>23</v>
      </c>
      <c r="N11" s="60" t="s">
        <v>23</v>
      </c>
      <c r="O11" s="53">
        <v>3.09</v>
      </c>
      <c r="P11" s="55"/>
      <c r="Q11" s="56">
        <v>43008</v>
      </c>
      <c r="R11" s="45"/>
      <c r="S11" s="45"/>
      <c r="T11" s="45"/>
      <c r="U11" s="45"/>
    </row>
    <row r="12" spans="1:21" ht="15" customHeight="1" x14ac:dyDescent="0.2">
      <c r="A12" s="48" t="s">
        <v>85</v>
      </c>
      <c r="B12" s="49" t="s">
        <v>91</v>
      </c>
      <c r="C12" s="57"/>
      <c r="D12" s="51">
        <v>361</v>
      </c>
      <c r="E12" s="51">
        <v>258</v>
      </c>
      <c r="F12" s="52">
        <v>1.59</v>
      </c>
      <c r="G12" s="53">
        <v>21.62</v>
      </c>
      <c r="H12" s="54">
        <v>74.849999999999994</v>
      </c>
      <c r="I12" s="53">
        <v>0.42</v>
      </c>
      <c r="J12" s="53">
        <v>0.6</v>
      </c>
      <c r="K12" s="53">
        <v>6.25</v>
      </c>
      <c r="L12" s="53">
        <v>5.0199999999999996</v>
      </c>
      <c r="M12" s="60" t="s">
        <v>23</v>
      </c>
      <c r="N12" s="60" t="s">
        <v>23</v>
      </c>
      <c r="O12" s="53">
        <v>6.46</v>
      </c>
      <c r="P12" s="55"/>
      <c r="Q12" s="56">
        <v>43008</v>
      </c>
      <c r="R12" s="45"/>
      <c r="S12" s="45"/>
      <c r="T12" s="45"/>
      <c r="U12" s="45"/>
    </row>
    <row r="13" spans="1:21" s="47" customFormat="1" ht="15" customHeight="1" x14ac:dyDescent="0.2">
      <c r="A13" s="48" t="s">
        <v>35</v>
      </c>
      <c r="B13" s="63" t="s">
        <v>32</v>
      </c>
      <c r="C13" s="57" t="s">
        <v>60</v>
      </c>
      <c r="D13" s="51">
        <v>454</v>
      </c>
      <c r="E13" s="51">
        <v>335</v>
      </c>
      <c r="F13" s="52">
        <v>6.35</v>
      </c>
      <c r="G13" s="58">
        <v>23.1</v>
      </c>
      <c r="H13" s="58">
        <v>69.7</v>
      </c>
      <c r="I13" s="53">
        <v>0.57999999999999996</v>
      </c>
      <c r="J13" s="53">
        <v>0.79</v>
      </c>
      <c r="K13" s="53">
        <v>4.91</v>
      </c>
      <c r="L13" s="53">
        <v>3.82</v>
      </c>
      <c r="M13" s="60" t="s">
        <v>23</v>
      </c>
      <c r="N13" s="60" t="s">
        <v>23</v>
      </c>
      <c r="O13" s="53">
        <v>5.22</v>
      </c>
      <c r="P13" s="55"/>
      <c r="Q13" s="56">
        <v>42916</v>
      </c>
      <c r="S13" s="45"/>
    </row>
    <row r="14" spans="1:21" s="47" customFormat="1" ht="15" customHeight="1" x14ac:dyDescent="0.2">
      <c r="A14" s="48" t="s">
        <v>11</v>
      </c>
      <c r="B14" s="49" t="s">
        <v>3</v>
      </c>
      <c r="C14" s="57" t="s">
        <v>49</v>
      </c>
      <c r="D14" s="51">
        <v>1773</v>
      </c>
      <c r="E14" s="51">
        <v>1590</v>
      </c>
      <c r="F14" s="52">
        <v>3.47</v>
      </c>
      <c r="G14" s="53">
        <v>4.76</v>
      </c>
      <c r="H14" s="54">
        <v>78.37</v>
      </c>
      <c r="I14" s="53">
        <v>0.26</v>
      </c>
      <c r="J14" s="53">
        <v>0.28999999999999998</v>
      </c>
      <c r="K14" s="53">
        <v>6.02</v>
      </c>
      <c r="L14" s="53">
        <v>6.77</v>
      </c>
      <c r="M14" s="53">
        <v>3.35</v>
      </c>
      <c r="N14" s="53">
        <v>105.95</v>
      </c>
      <c r="O14" s="53">
        <v>7.88</v>
      </c>
      <c r="P14" s="55">
        <v>5.3</v>
      </c>
      <c r="Q14" s="56">
        <v>43100</v>
      </c>
      <c r="S14" s="45"/>
    </row>
    <row r="15" spans="1:21" ht="15" customHeight="1" x14ac:dyDescent="0.2">
      <c r="A15" s="48" t="s">
        <v>12</v>
      </c>
      <c r="B15" s="49" t="s">
        <v>3</v>
      </c>
      <c r="C15" s="57" t="s">
        <v>45</v>
      </c>
      <c r="D15" s="51">
        <v>3407</v>
      </c>
      <c r="E15" s="51">
        <v>3212</v>
      </c>
      <c r="F15" s="52">
        <v>4.28</v>
      </c>
      <c r="G15" s="58">
        <v>0</v>
      </c>
      <c r="H15" s="59">
        <v>79.42</v>
      </c>
      <c r="I15" s="53">
        <v>0.25</v>
      </c>
      <c r="J15" s="53">
        <v>0.26</v>
      </c>
      <c r="K15" s="53">
        <v>5.86</v>
      </c>
      <c r="L15" s="53">
        <v>5.48</v>
      </c>
      <c r="M15" s="53">
        <v>3.13</v>
      </c>
      <c r="N15" s="53">
        <v>100.23</v>
      </c>
      <c r="O15" s="53">
        <v>6.06</v>
      </c>
      <c r="P15" s="55">
        <v>5</v>
      </c>
      <c r="Q15" s="56">
        <v>43100</v>
      </c>
      <c r="R15" s="45"/>
      <c r="S15" s="45"/>
      <c r="T15" s="45"/>
      <c r="U15" s="45"/>
    </row>
    <row r="16" spans="1:21" ht="15" customHeight="1" x14ac:dyDescent="0.2">
      <c r="A16" s="48" t="s">
        <v>10</v>
      </c>
      <c r="B16" s="49" t="s">
        <v>13</v>
      </c>
      <c r="C16" s="57" t="s">
        <v>50</v>
      </c>
      <c r="D16" s="51">
        <v>1813</v>
      </c>
      <c r="E16" s="51">
        <v>1544</v>
      </c>
      <c r="F16" s="52">
        <v>7.0767622445030005</v>
      </c>
      <c r="G16" s="53">
        <v>10.0340526270168</v>
      </c>
      <c r="H16" s="54">
        <v>76.919990723374795</v>
      </c>
      <c r="I16" s="53">
        <v>0.61951869692920902</v>
      </c>
      <c r="J16" s="53">
        <v>0.725172396320794</v>
      </c>
      <c r="K16" s="53">
        <v>6.0936576565670499</v>
      </c>
      <c r="L16" s="53">
        <v>5.1683629528476303</v>
      </c>
      <c r="M16" s="60" t="s">
        <v>23</v>
      </c>
      <c r="N16" s="60" t="s">
        <v>23</v>
      </c>
      <c r="O16" s="53">
        <v>6.27988860601989</v>
      </c>
      <c r="P16" s="55">
        <v>6.7</v>
      </c>
      <c r="Q16" s="56">
        <v>43100</v>
      </c>
      <c r="R16" s="45"/>
      <c r="S16" s="45"/>
      <c r="T16" s="45"/>
      <c r="U16" s="45"/>
    </row>
    <row r="17" spans="1:21" ht="28.5" customHeight="1" x14ac:dyDescent="0.2">
      <c r="A17" s="30" t="s">
        <v>28</v>
      </c>
      <c r="B17" s="29"/>
      <c r="C17" s="29"/>
      <c r="D17" s="26">
        <f>SUM(D18:D27)</f>
        <v>7350</v>
      </c>
      <c r="E17" s="26">
        <f>SUM(E18:E27)</f>
        <v>6500</v>
      </c>
      <c r="F17" s="17"/>
      <c r="G17" s="18"/>
      <c r="H17" s="19"/>
      <c r="I17" s="18"/>
      <c r="J17" s="18"/>
      <c r="K17" s="18"/>
      <c r="L17" s="18"/>
      <c r="M17" s="18"/>
      <c r="N17" s="18"/>
      <c r="O17" s="18"/>
      <c r="P17" s="20"/>
      <c r="Q17" s="21"/>
      <c r="R17" s="45"/>
      <c r="S17" s="45"/>
      <c r="T17" s="45"/>
      <c r="U17" s="45"/>
    </row>
    <row r="18" spans="1:21" ht="15" customHeight="1" x14ac:dyDescent="0.2">
      <c r="A18" s="7" t="s">
        <v>19</v>
      </c>
      <c r="B18" s="38" t="s">
        <v>5</v>
      </c>
      <c r="C18" s="39" t="s">
        <v>53</v>
      </c>
      <c r="D18" s="41">
        <v>768</v>
      </c>
      <c r="E18" s="42">
        <v>722</v>
      </c>
      <c r="F18" s="33">
        <v>4.6500000000000004</v>
      </c>
      <c r="G18" s="34">
        <v>1.86</v>
      </c>
      <c r="H18" s="35">
        <v>87.25</v>
      </c>
      <c r="I18" s="34">
        <v>0.3</v>
      </c>
      <c r="J18" s="34">
        <v>0.32</v>
      </c>
      <c r="K18" s="34">
        <v>4</v>
      </c>
      <c r="L18" s="34">
        <v>3.64</v>
      </c>
      <c r="M18" s="34">
        <v>3.69</v>
      </c>
      <c r="N18" s="34">
        <v>94.41</v>
      </c>
      <c r="O18" s="34">
        <v>4</v>
      </c>
      <c r="P18" s="37">
        <v>5.5</v>
      </c>
      <c r="Q18" s="36">
        <v>43190</v>
      </c>
      <c r="R18" s="45"/>
      <c r="S18" s="45"/>
      <c r="T18" s="45"/>
      <c r="U18" s="45"/>
    </row>
    <row r="19" spans="1:21" ht="15" customHeight="1" x14ac:dyDescent="0.2">
      <c r="A19" s="48" t="s">
        <v>4</v>
      </c>
      <c r="B19" s="49" t="s">
        <v>42</v>
      </c>
      <c r="C19" s="57" t="s">
        <v>63</v>
      </c>
      <c r="D19" s="51">
        <v>848</v>
      </c>
      <c r="E19" s="51">
        <v>829</v>
      </c>
      <c r="F19" s="52">
        <v>6.86</v>
      </c>
      <c r="G19" s="53">
        <v>0</v>
      </c>
      <c r="H19" s="54">
        <v>77.14</v>
      </c>
      <c r="I19" s="53">
        <v>0.47</v>
      </c>
      <c r="J19" s="53">
        <v>0.49</v>
      </c>
      <c r="K19" s="53">
        <v>5.12</v>
      </c>
      <c r="L19" s="53">
        <v>4.72</v>
      </c>
      <c r="M19" s="53">
        <v>0</v>
      </c>
      <c r="N19" s="53">
        <v>0</v>
      </c>
      <c r="O19" s="53">
        <v>5</v>
      </c>
      <c r="P19" s="55"/>
      <c r="Q19" s="56">
        <v>43039</v>
      </c>
      <c r="R19" s="45"/>
      <c r="S19" s="45"/>
      <c r="T19" s="45"/>
      <c r="U19" s="45"/>
    </row>
    <row r="20" spans="1:21" s="47" customFormat="1" ht="15" customHeight="1" x14ac:dyDescent="0.2">
      <c r="A20" s="48" t="s">
        <v>2</v>
      </c>
      <c r="B20" s="49" t="s">
        <v>71</v>
      </c>
      <c r="C20" s="57" t="s">
        <v>54</v>
      </c>
      <c r="D20" s="51">
        <v>1420</v>
      </c>
      <c r="E20" s="51">
        <v>1028</v>
      </c>
      <c r="F20" s="52">
        <v>7.53</v>
      </c>
      <c r="G20" s="53">
        <v>25.53</v>
      </c>
      <c r="H20" s="54">
        <v>79.86</v>
      </c>
      <c r="I20" s="53">
        <v>0.54</v>
      </c>
      <c r="J20" s="53">
        <v>0.74</v>
      </c>
      <c r="K20" s="53">
        <v>4.1900000000000004</v>
      </c>
      <c r="L20" s="53">
        <v>3.3</v>
      </c>
      <c r="M20" s="60" t="s">
        <v>23</v>
      </c>
      <c r="N20" s="60" t="s">
        <v>23</v>
      </c>
      <c r="O20" s="53">
        <v>4.04</v>
      </c>
      <c r="P20" s="55"/>
      <c r="Q20" s="56">
        <v>42916</v>
      </c>
      <c r="S20" s="45"/>
    </row>
    <row r="21" spans="1:21" s="47" customFormat="1" ht="15" customHeight="1" x14ac:dyDescent="0.2">
      <c r="A21" s="48" t="s">
        <v>26</v>
      </c>
      <c r="B21" s="49" t="s">
        <v>79</v>
      </c>
      <c r="C21" s="57" t="s">
        <v>62</v>
      </c>
      <c r="D21" s="64">
        <v>354</v>
      </c>
      <c r="E21" s="64">
        <v>302</v>
      </c>
      <c r="F21" s="52">
        <v>11.99</v>
      </c>
      <c r="G21" s="53">
        <v>13.56</v>
      </c>
      <c r="H21" s="54">
        <v>73.61</v>
      </c>
      <c r="I21" s="53">
        <v>0.56000000000000005</v>
      </c>
      <c r="J21" s="53">
        <v>0.66</v>
      </c>
      <c r="K21" s="53">
        <v>5.0199999999999996</v>
      </c>
      <c r="L21" s="53">
        <v>4.72</v>
      </c>
      <c r="M21" s="60" t="s">
        <v>23</v>
      </c>
      <c r="N21" s="60" t="s">
        <v>23</v>
      </c>
      <c r="O21" s="53">
        <v>5.0199999999999996</v>
      </c>
      <c r="P21" s="55">
        <v>6</v>
      </c>
      <c r="Q21" s="56">
        <v>43008</v>
      </c>
      <c r="S21" s="45"/>
    </row>
    <row r="22" spans="1:21" s="47" customFormat="1" ht="15" customHeight="1" x14ac:dyDescent="0.2">
      <c r="A22" s="48" t="s">
        <v>35</v>
      </c>
      <c r="B22" s="49" t="s">
        <v>86</v>
      </c>
      <c r="C22" s="57"/>
      <c r="D22" s="64">
        <v>53</v>
      </c>
      <c r="E22" s="64">
        <v>42</v>
      </c>
      <c r="F22" s="52">
        <v>0</v>
      </c>
      <c r="G22" s="53">
        <v>17.8</v>
      </c>
      <c r="H22" s="54">
        <v>73.73</v>
      </c>
      <c r="I22" s="53">
        <v>0.46</v>
      </c>
      <c r="J22" s="53">
        <v>0.57999999999999996</v>
      </c>
      <c r="K22" s="53">
        <v>5.35</v>
      </c>
      <c r="L22" s="53">
        <v>4.4400000000000004</v>
      </c>
      <c r="M22" s="53">
        <v>2.4</v>
      </c>
      <c r="N22" s="53">
        <v>100.3</v>
      </c>
      <c r="O22" s="53">
        <v>5.78</v>
      </c>
      <c r="P22" s="55"/>
      <c r="Q22" s="56">
        <v>42916</v>
      </c>
      <c r="S22" s="45"/>
    </row>
    <row r="23" spans="1:21" s="47" customFormat="1" ht="15" customHeight="1" x14ac:dyDescent="0.2">
      <c r="A23" s="48" t="s">
        <v>11</v>
      </c>
      <c r="B23" s="49" t="s">
        <v>7</v>
      </c>
      <c r="C23" s="57" t="s">
        <v>58</v>
      </c>
      <c r="D23" s="51">
        <v>457</v>
      </c>
      <c r="E23" s="51">
        <v>393</v>
      </c>
      <c r="F23" s="52">
        <v>6.27</v>
      </c>
      <c r="G23" s="53">
        <v>10.65</v>
      </c>
      <c r="H23" s="54">
        <v>84.83</v>
      </c>
      <c r="I23" s="53">
        <v>0.23</v>
      </c>
      <c r="J23" s="53">
        <v>0.26</v>
      </c>
      <c r="K23" s="53">
        <v>4.42</v>
      </c>
      <c r="L23" s="53">
        <v>5.03</v>
      </c>
      <c r="M23" s="53">
        <v>4.01</v>
      </c>
      <c r="N23" s="53">
        <v>101.57</v>
      </c>
      <c r="O23" s="53">
        <v>6.03</v>
      </c>
      <c r="P23" s="55">
        <v>5.0999999999999996</v>
      </c>
      <c r="Q23" s="56">
        <v>43100</v>
      </c>
      <c r="S23" s="45"/>
    </row>
    <row r="24" spans="1:21" ht="15" customHeight="1" x14ac:dyDescent="0.2">
      <c r="A24" s="48" t="s">
        <v>12</v>
      </c>
      <c r="B24" s="49" t="s">
        <v>7</v>
      </c>
      <c r="C24" s="57" t="s">
        <v>51</v>
      </c>
      <c r="D24" s="51">
        <v>1027</v>
      </c>
      <c r="E24" s="51">
        <v>969</v>
      </c>
      <c r="F24" s="52">
        <v>3.11</v>
      </c>
      <c r="G24" s="58">
        <v>2.56</v>
      </c>
      <c r="H24" s="59">
        <v>86.97</v>
      </c>
      <c r="I24" s="53">
        <v>0.16</v>
      </c>
      <c r="J24" s="53">
        <v>0.17</v>
      </c>
      <c r="K24" s="53">
        <v>5.57</v>
      </c>
      <c r="L24" s="53">
        <v>5.35</v>
      </c>
      <c r="M24" s="53">
        <v>4.08</v>
      </c>
      <c r="N24" s="53">
        <v>101.16</v>
      </c>
      <c r="O24" s="53">
        <v>5.81</v>
      </c>
      <c r="P24" s="55">
        <v>2.6</v>
      </c>
      <c r="Q24" s="56">
        <v>43100</v>
      </c>
      <c r="R24" s="45"/>
      <c r="S24" s="45"/>
      <c r="T24" s="45"/>
      <c r="U24" s="45"/>
    </row>
    <row r="25" spans="1:21" ht="15" customHeight="1" x14ac:dyDescent="0.2">
      <c r="A25" s="48" t="s">
        <v>31</v>
      </c>
      <c r="B25" s="49" t="s">
        <v>80</v>
      </c>
      <c r="C25" s="57" t="s">
        <v>65</v>
      </c>
      <c r="D25" s="65">
        <v>1119</v>
      </c>
      <c r="E25" s="65">
        <v>969</v>
      </c>
      <c r="F25" s="52">
        <v>2.95</v>
      </c>
      <c r="G25" s="53">
        <v>10.84</v>
      </c>
      <c r="H25" s="54">
        <v>74.05</v>
      </c>
      <c r="I25" s="53">
        <v>0.73</v>
      </c>
      <c r="J25" s="53">
        <v>0.85</v>
      </c>
      <c r="K25" s="53">
        <v>5.55</v>
      </c>
      <c r="L25" s="53">
        <v>4.78</v>
      </c>
      <c r="M25" s="66" t="s">
        <v>23</v>
      </c>
      <c r="N25" s="66" t="s">
        <v>23</v>
      </c>
      <c r="O25" s="53">
        <v>5.56</v>
      </c>
      <c r="P25" s="55"/>
      <c r="Q25" s="56">
        <v>43008</v>
      </c>
      <c r="R25" s="45"/>
      <c r="S25" s="45"/>
      <c r="T25" s="45"/>
      <c r="U25" s="45"/>
    </row>
    <row r="26" spans="1:21" ht="15" customHeight="1" x14ac:dyDescent="0.2">
      <c r="A26" s="7" t="s">
        <v>9</v>
      </c>
      <c r="B26" s="38" t="s">
        <v>25</v>
      </c>
      <c r="C26" s="39" t="s">
        <v>59</v>
      </c>
      <c r="D26" s="76">
        <v>687</v>
      </c>
      <c r="E26" s="76">
        <v>679</v>
      </c>
      <c r="F26" s="33">
        <v>4.22</v>
      </c>
      <c r="G26" s="34">
        <v>0</v>
      </c>
      <c r="H26" s="35">
        <v>76.3</v>
      </c>
      <c r="I26" s="34">
        <v>0.57999999999999996</v>
      </c>
      <c r="J26" s="34">
        <v>0.61</v>
      </c>
      <c r="K26" s="34">
        <v>4.58</v>
      </c>
      <c r="L26" s="34">
        <v>4.6500000000000004</v>
      </c>
      <c r="M26" s="77" t="s">
        <v>23</v>
      </c>
      <c r="N26" s="77" t="s">
        <v>23</v>
      </c>
      <c r="O26" s="34">
        <v>5.12</v>
      </c>
      <c r="P26" s="37"/>
      <c r="Q26" s="36">
        <v>43373</v>
      </c>
      <c r="R26" s="45"/>
      <c r="S26" s="45"/>
      <c r="T26" s="45"/>
      <c r="U26" s="45"/>
    </row>
    <row r="27" spans="1:21" ht="15" customHeight="1" x14ac:dyDescent="0.2">
      <c r="A27" s="48" t="s">
        <v>10</v>
      </c>
      <c r="B27" s="49" t="s">
        <v>22</v>
      </c>
      <c r="C27" s="57" t="s">
        <v>55</v>
      </c>
      <c r="D27" s="51">
        <v>617</v>
      </c>
      <c r="E27" s="51">
        <v>567</v>
      </c>
      <c r="F27" s="52">
        <v>9.14</v>
      </c>
      <c r="G27" s="53">
        <v>6.63</v>
      </c>
      <c r="H27" s="54">
        <v>77.16</v>
      </c>
      <c r="I27" s="53">
        <v>0.62</v>
      </c>
      <c r="J27" s="53">
        <v>0.67</v>
      </c>
      <c r="K27" s="53">
        <v>3.31</v>
      </c>
      <c r="L27" s="53">
        <v>2.99</v>
      </c>
      <c r="M27" s="60" t="s">
        <v>23</v>
      </c>
      <c r="N27" s="60" t="s">
        <v>23</v>
      </c>
      <c r="O27" s="53">
        <v>3.3</v>
      </c>
      <c r="P27" s="55">
        <v>6</v>
      </c>
      <c r="Q27" s="56">
        <v>43100</v>
      </c>
      <c r="R27" s="45"/>
      <c r="S27" s="45"/>
      <c r="T27" s="45"/>
      <c r="U27" s="45"/>
    </row>
    <row r="28" spans="1:21" ht="15" customHeight="1" x14ac:dyDescent="0.2">
      <c r="A28" s="30" t="s">
        <v>29</v>
      </c>
      <c r="B28" s="29"/>
      <c r="C28" s="29"/>
      <c r="D28" s="26">
        <f>SUM(D29:D38)</f>
        <v>21903.170140869999</v>
      </c>
      <c r="E28" s="26">
        <f>SUM(E29:E38)</f>
        <v>19020.80757365</v>
      </c>
      <c r="F28" s="17"/>
      <c r="G28" s="18"/>
      <c r="H28" s="19"/>
      <c r="I28" s="18"/>
      <c r="J28" s="18"/>
      <c r="K28" s="18"/>
      <c r="L28" s="18"/>
      <c r="M28" s="18"/>
      <c r="N28" s="18"/>
      <c r="O28" s="18"/>
      <c r="P28" s="20"/>
      <c r="Q28" s="21"/>
      <c r="R28" s="45"/>
      <c r="S28" s="45"/>
      <c r="T28" s="45"/>
      <c r="U28" s="45"/>
    </row>
    <row r="29" spans="1:21" ht="15" customHeight="1" x14ac:dyDescent="0.2">
      <c r="A29" s="48" t="s">
        <v>2</v>
      </c>
      <c r="B29" s="49" t="s">
        <v>21</v>
      </c>
      <c r="C29" s="57" t="s">
        <v>43</v>
      </c>
      <c r="D29" s="51">
        <v>6963</v>
      </c>
      <c r="E29" s="51">
        <v>5266</v>
      </c>
      <c r="F29" s="52">
        <v>8.15</v>
      </c>
      <c r="G29" s="53">
        <v>19.62</v>
      </c>
      <c r="H29" s="54">
        <v>76.88</v>
      </c>
      <c r="I29" s="53">
        <v>0.56000000000000005</v>
      </c>
      <c r="J29" s="53">
        <v>0.73</v>
      </c>
      <c r="K29" s="53">
        <v>4.49</v>
      </c>
      <c r="L29" s="53">
        <v>3.63</v>
      </c>
      <c r="M29" s="60" t="s">
        <v>23</v>
      </c>
      <c r="N29" s="60" t="s">
        <v>23</v>
      </c>
      <c r="O29" s="53">
        <v>4.59</v>
      </c>
      <c r="P29" s="55"/>
      <c r="Q29" s="56">
        <v>42916</v>
      </c>
      <c r="R29" s="45"/>
      <c r="S29" s="45"/>
      <c r="T29" s="45"/>
      <c r="U29" s="45"/>
    </row>
    <row r="30" spans="1:21" ht="15" customHeight="1" x14ac:dyDescent="0.2">
      <c r="A30" s="48" t="s">
        <v>26</v>
      </c>
      <c r="B30" s="49" t="s">
        <v>36</v>
      </c>
      <c r="C30" s="57" t="s">
        <v>61</v>
      </c>
      <c r="D30" s="64">
        <v>797</v>
      </c>
      <c r="E30" s="64">
        <v>781</v>
      </c>
      <c r="F30" s="52">
        <v>5.37</v>
      </c>
      <c r="G30" s="53">
        <v>0</v>
      </c>
      <c r="H30" s="54">
        <v>76.400000000000006</v>
      </c>
      <c r="I30" s="53">
        <v>0.54</v>
      </c>
      <c r="J30" s="53">
        <v>0.55000000000000004</v>
      </c>
      <c r="K30" s="53">
        <v>4.2699999999999996</v>
      </c>
      <c r="L30" s="53">
        <v>4.2300000000000004</v>
      </c>
      <c r="M30" s="60" t="s">
        <v>23</v>
      </c>
      <c r="N30" s="60" t="s">
        <v>23</v>
      </c>
      <c r="O30" s="53">
        <v>4.3</v>
      </c>
      <c r="P30" s="53">
        <v>5.46</v>
      </c>
      <c r="Q30" s="56">
        <v>43008</v>
      </c>
      <c r="R30" s="45"/>
      <c r="S30" s="45"/>
      <c r="T30" s="45"/>
      <c r="U30" s="45"/>
    </row>
    <row r="31" spans="1:21" ht="15" customHeight="1" x14ac:dyDescent="0.2">
      <c r="A31" s="48" t="s">
        <v>76</v>
      </c>
      <c r="B31" s="49" t="s">
        <v>24</v>
      </c>
      <c r="C31" s="57" t="s">
        <v>77</v>
      </c>
      <c r="D31" s="51">
        <v>479</v>
      </c>
      <c r="E31" s="51">
        <v>470</v>
      </c>
      <c r="F31" s="52">
        <v>7.19</v>
      </c>
      <c r="G31" s="53">
        <v>0</v>
      </c>
      <c r="H31" s="54">
        <v>67.81</v>
      </c>
      <c r="I31" s="53">
        <v>0.63</v>
      </c>
      <c r="J31" s="53">
        <v>0.68</v>
      </c>
      <c r="K31" s="53">
        <v>5.4</v>
      </c>
      <c r="L31" s="53">
        <v>3.31</v>
      </c>
      <c r="M31" s="60" t="s">
        <v>23</v>
      </c>
      <c r="N31" s="60" t="s">
        <v>23</v>
      </c>
      <c r="O31" s="53">
        <v>3.48</v>
      </c>
      <c r="P31" s="56"/>
      <c r="Q31" s="56">
        <v>43100</v>
      </c>
    </row>
    <row r="32" spans="1:21" ht="15" customHeight="1" x14ac:dyDescent="0.2">
      <c r="A32" s="48" t="s">
        <v>76</v>
      </c>
      <c r="B32" s="49" t="s">
        <v>88</v>
      </c>
      <c r="C32" s="57"/>
      <c r="D32" s="51">
        <v>175</v>
      </c>
      <c r="E32" s="51">
        <v>140</v>
      </c>
      <c r="F32" s="52">
        <v>5.29</v>
      </c>
      <c r="G32" s="53">
        <v>17.239999999999998</v>
      </c>
      <c r="H32" s="54">
        <v>66.61</v>
      </c>
      <c r="I32" s="53">
        <v>0.84</v>
      </c>
      <c r="J32" s="53">
        <v>1.06</v>
      </c>
      <c r="K32" s="53">
        <v>7.85</v>
      </c>
      <c r="L32" s="53">
        <v>4.4000000000000004</v>
      </c>
      <c r="M32" s="60" t="s">
        <v>23</v>
      </c>
      <c r="N32" s="60" t="s">
        <v>23</v>
      </c>
      <c r="O32" s="53">
        <v>6</v>
      </c>
      <c r="P32" s="56"/>
      <c r="Q32" s="56">
        <v>43100</v>
      </c>
    </row>
    <row r="33" spans="1:21" ht="15" customHeight="1" x14ac:dyDescent="0.2">
      <c r="A33" s="48" t="s">
        <v>66</v>
      </c>
      <c r="B33" s="49" t="s">
        <v>67</v>
      </c>
      <c r="C33" s="57" t="s">
        <v>68</v>
      </c>
      <c r="D33" s="51">
        <v>428</v>
      </c>
      <c r="E33" s="51">
        <v>361</v>
      </c>
      <c r="F33" s="52">
        <v>5.13</v>
      </c>
      <c r="G33" s="53">
        <v>15.52</v>
      </c>
      <c r="H33" s="54">
        <v>66.900000000000006</v>
      </c>
      <c r="I33" s="53">
        <v>0.81</v>
      </c>
      <c r="J33" s="53">
        <v>0.89</v>
      </c>
      <c r="K33" s="53">
        <v>5.83</v>
      </c>
      <c r="L33" s="53">
        <v>5.26</v>
      </c>
      <c r="M33" s="60" t="s">
        <v>23</v>
      </c>
      <c r="N33" s="60" t="s">
        <v>23</v>
      </c>
      <c r="O33" s="53">
        <v>5.83</v>
      </c>
      <c r="P33" s="56">
        <v>3.2</v>
      </c>
      <c r="Q33" s="56">
        <v>43100</v>
      </c>
    </row>
    <row r="34" spans="1:21" ht="15" customHeight="1" x14ac:dyDescent="0.2">
      <c r="A34" s="7" t="s">
        <v>8</v>
      </c>
      <c r="B34" s="38" t="s">
        <v>81</v>
      </c>
      <c r="C34" s="39" t="s">
        <v>44</v>
      </c>
      <c r="D34" s="76">
        <v>7261</v>
      </c>
      <c r="E34" s="76">
        <v>6607</v>
      </c>
      <c r="F34" s="33">
        <v>8.0399999999999991</v>
      </c>
      <c r="G34" s="34">
        <v>4.3899999999999997</v>
      </c>
      <c r="H34" s="35">
        <v>76.23</v>
      </c>
      <c r="I34" s="34">
        <v>0.46</v>
      </c>
      <c r="J34" s="34">
        <v>0.49</v>
      </c>
      <c r="K34" s="34">
        <v>4.93</v>
      </c>
      <c r="L34" s="34">
        <v>4.43</v>
      </c>
      <c r="M34" s="77" t="s">
        <v>23</v>
      </c>
      <c r="N34" s="77" t="s">
        <v>23</v>
      </c>
      <c r="O34" s="34">
        <v>4.9400000000000004</v>
      </c>
      <c r="P34" s="36">
        <v>42185</v>
      </c>
      <c r="Q34" s="36">
        <v>43281</v>
      </c>
    </row>
    <row r="35" spans="1:21" ht="15" customHeight="1" x14ac:dyDescent="0.2">
      <c r="A35" s="48" t="s">
        <v>31</v>
      </c>
      <c r="B35" s="49" t="s">
        <v>24</v>
      </c>
      <c r="C35" s="57" t="s">
        <v>64</v>
      </c>
      <c r="D35" s="51">
        <v>1992</v>
      </c>
      <c r="E35" s="65">
        <v>1858</v>
      </c>
      <c r="F35" s="52">
        <v>3.54</v>
      </c>
      <c r="G35" s="53">
        <v>3.44</v>
      </c>
      <c r="H35" s="54">
        <v>70.709999999999994</v>
      </c>
      <c r="I35" s="53">
        <v>0.74</v>
      </c>
      <c r="J35" s="53">
        <v>0.8</v>
      </c>
      <c r="K35" s="53">
        <v>6.1</v>
      </c>
      <c r="L35" s="53">
        <v>5.52</v>
      </c>
      <c r="M35" s="60" t="s">
        <v>23</v>
      </c>
      <c r="N35" s="60" t="s">
        <v>23</v>
      </c>
      <c r="O35" s="53">
        <v>6.09</v>
      </c>
      <c r="P35" s="53">
        <v>6.39</v>
      </c>
      <c r="Q35" s="56">
        <v>43008</v>
      </c>
    </row>
    <row r="36" spans="1:21" s="43" customFormat="1" ht="15" customHeight="1" x14ac:dyDescent="0.2">
      <c r="A36" s="48" t="s">
        <v>84</v>
      </c>
      <c r="B36" s="49" t="s">
        <v>24</v>
      </c>
      <c r="C36" s="57" t="s">
        <v>38</v>
      </c>
      <c r="D36" s="51">
        <v>1044.1701408700001</v>
      </c>
      <c r="E36" s="51">
        <v>884.80757364999999</v>
      </c>
      <c r="F36" s="52">
        <v>6.19</v>
      </c>
      <c r="G36" s="53">
        <v>13.05</v>
      </c>
      <c r="H36" s="54">
        <v>73.459999999999994</v>
      </c>
      <c r="I36" s="53">
        <v>0.56999999999999995</v>
      </c>
      <c r="J36" s="53">
        <v>0.68</v>
      </c>
      <c r="K36" s="53">
        <v>3.22</v>
      </c>
      <c r="L36" s="53">
        <v>2.94</v>
      </c>
      <c r="M36" s="60" t="s">
        <v>23</v>
      </c>
      <c r="N36" s="60" t="s">
        <v>23</v>
      </c>
      <c r="O36" s="53">
        <v>3.29</v>
      </c>
      <c r="P36" s="53">
        <v>4.66</v>
      </c>
      <c r="Q36" s="56">
        <v>43100</v>
      </c>
    </row>
    <row r="37" spans="1:21" ht="19.5" customHeight="1" x14ac:dyDescent="0.2">
      <c r="A37" s="7" t="s">
        <v>9</v>
      </c>
      <c r="B37" s="38" t="s">
        <v>24</v>
      </c>
      <c r="C37" s="39" t="s">
        <v>47</v>
      </c>
      <c r="D37" s="80">
        <v>2152</v>
      </c>
      <c r="E37" s="76">
        <v>2078</v>
      </c>
      <c r="F37" s="33">
        <v>6.54</v>
      </c>
      <c r="G37" s="34">
        <v>0</v>
      </c>
      <c r="H37" s="35">
        <v>73.540000000000006</v>
      </c>
      <c r="I37" s="34">
        <v>0.59</v>
      </c>
      <c r="J37" s="34">
        <v>0.61</v>
      </c>
      <c r="K37" s="34">
        <v>4.5199999999999996</v>
      </c>
      <c r="L37" s="34">
        <v>4.28</v>
      </c>
      <c r="M37" s="77" t="s">
        <v>23</v>
      </c>
      <c r="N37" s="77" t="s">
        <v>23</v>
      </c>
      <c r="O37" s="34">
        <v>4.5199999999999996</v>
      </c>
      <c r="P37" s="34">
        <v>5.68</v>
      </c>
      <c r="Q37" s="36">
        <v>43373</v>
      </c>
    </row>
    <row r="38" spans="1:21" ht="12.75" customHeight="1" x14ac:dyDescent="0.2">
      <c r="A38" s="67" t="s">
        <v>10</v>
      </c>
      <c r="B38" s="68" t="s">
        <v>14</v>
      </c>
      <c r="C38" s="57" t="s">
        <v>57</v>
      </c>
      <c r="D38" s="69">
        <v>612</v>
      </c>
      <c r="E38" s="70">
        <v>575</v>
      </c>
      <c r="F38" s="71">
        <v>5.7874236996836501</v>
      </c>
      <c r="G38" s="72">
        <v>0</v>
      </c>
      <c r="H38" s="73">
        <v>68.656581038087694</v>
      </c>
      <c r="I38" s="72">
        <v>0.66524795088872501</v>
      </c>
      <c r="J38" s="72">
        <v>0.70687932263050601</v>
      </c>
      <c r="K38" s="72">
        <v>6.9134664232676002</v>
      </c>
      <c r="L38" s="72">
        <v>6.2690167854465102</v>
      </c>
      <c r="M38" s="74" t="s">
        <v>23</v>
      </c>
      <c r="N38" s="74" t="s">
        <v>23</v>
      </c>
      <c r="O38" s="72">
        <v>6.8483218673249402</v>
      </c>
      <c r="P38" s="72">
        <v>7.74</v>
      </c>
      <c r="Q38" s="75">
        <v>43100</v>
      </c>
    </row>
    <row r="39" spans="1:21" x14ac:dyDescent="0.2">
      <c r="A39" s="30" t="s">
        <v>94</v>
      </c>
      <c r="B39" s="29"/>
      <c r="C39" s="29"/>
      <c r="D39" s="40">
        <f>D4+D17+D28</f>
        <v>43491.170140870003</v>
      </c>
      <c r="E39" s="26">
        <f>E4+E17+E28</f>
        <v>38047.807573650003</v>
      </c>
      <c r="F39" s="17"/>
      <c r="G39" s="18"/>
      <c r="H39" s="19"/>
      <c r="I39" s="18"/>
      <c r="J39" s="18"/>
      <c r="K39" s="18"/>
      <c r="L39" s="18"/>
      <c r="M39" s="18"/>
      <c r="N39" s="18"/>
      <c r="O39" s="18"/>
      <c r="P39" s="20"/>
      <c r="Q39" s="21"/>
    </row>
    <row r="40" spans="1:21" x14ac:dyDescent="0.2">
      <c r="D40" s="27"/>
      <c r="E40" s="2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1" s="46" customFormat="1" ht="16.5" customHeight="1" x14ac:dyDescent="0.2">
      <c r="A41" s="3" t="s">
        <v>82</v>
      </c>
      <c r="B41" s="3"/>
      <c r="C41" s="3"/>
      <c r="D41" s="27"/>
      <c r="E41" s="2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4"/>
      <c r="T41" s="4"/>
      <c r="U41" s="4"/>
    </row>
    <row r="42" spans="1:21" ht="21.75" customHeight="1" x14ac:dyDescent="0.2">
      <c r="A42" s="28" t="s">
        <v>37</v>
      </c>
      <c r="I42" s="6"/>
      <c r="J42" s="6"/>
    </row>
    <row r="43" spans="1:21" x14ac:dyDescent="0.2">
      <c r="A43" s="28" t="s">
        <v>78</v>
      </c>
      <c r="I43" s="6"/>
      <c r="J43" s="6"/>
    </row>
    <row r="44" spans="1:2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2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32"/>
      <c r="L45" s="44"/>
      <c r="M45" s="32"/>
      <c r="N45" s="32"/>
      <c r="O45" s="32"/>
      <c r="P45" s="32"/>
      <c r="Q45" s="32"/>
    </row>
  </sheetData>
  <mergeCells count="1">
    <mergeCell ref="A45:J45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 alignWithMargins="0">
    <oddHeader>&amp;CKGAST Konferenz der Geschäftsführer von Anlagestiftungen</oddHeader>
    <oddFooter>&amp;R&amp;8Oktober 2018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  <PresentationFormat>e083adbd-2eb6-4040-9d0d-5ec2dfa0caac</PresentationFormat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2018-02-26T15:25:11Z</cp:lastPrinted>
  <dcterms:created xsi:type="dcterms:W3CDTF">2005-02-21T09:06:51Z</dcterms:created>
  <dcterms:modified xsi:type="dcterms:W3CDTF">2018-10-15T16:26:59Z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eo22dRKWeSPRYDIkL/kR33ShQQl1b6v8aum+C2IW1mjzXlyQJH/JGRf44BZMo78ppm4wlJN4dJqvHAbd3ogfmw==</vt:lpwstr>
  </property>
  <property fmtid="{D5CDD505-2E9C-101B-9397-08002B2CF9AE}" pid="26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7" name="IQP_Classification">
    <vt:lpwstr>NotProtectedAttachment</vt:lpwstr>
  </property>
</Properties>
</file>